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сайт\1Документы на сайте\2.Организация питания\Меню\1Меню на каждый день\2025-2026 уч. год\food\"/>
    </mc:Choice>
  </mc:AlternateContent>
  <bookViews>
    <workbookView xWindow="-120" yWindow="-12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I62" i="1"/>
  <c r="G100" i="1"/>
  <c r="I100" i="1"/>
  <c r="H138" i="1"/>
  <c r="J138" i="1"/>
  <c r="H157" i="1"/>
  <c r="J157" i="1"/>
  <c r="H176" i="1"/>
  <c r="J176" i="1"/>
  <c r="H195" i="1"/>
  <c r="J195" i="1"/>
  <c r="L196" i="1"/>
  <c r="I81" i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G196" i="1"/>
  <c r="I196" i="1"/>
  <c r="H196" i="1"/>
</calcChain>
</file>

<file path=xl/sharedStrings.xml><?xml version="1.0" encoding="utf-8"?>
<sst xmlns="http://schemas.openxmlformats.org/spreadsheetml/2006/main" count="280" uniqueCount="91">
  <si>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</si>
  <si>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</si>
  <si>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</si>
  <si>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</si>
  <si>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</si>
  <si>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</si>
  <si>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</si>
  <si>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</si>
  <si>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</si>
  <si>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</si>
  <si>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</si>
  <si>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</si>
  <si>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</si>
  <si>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</si>
  <si>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</si>
  <si>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</si>
  <si>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</si>
  <si>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</si>
  <si>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</si>
  <si>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</si>
  <si>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</si>
  <si>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</si>
  <si>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</si>
  <si>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</si>
  <si>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</si>
  <si>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</si>
  <si>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</si>
  <si>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</si>
  <si>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</si>
  <si>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</si>
  <si>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</si>
  <si>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</si>
  <si>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</si>
  <si>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</si>
  <si>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</si>
  <si>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</si>
  <si>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</si>
  <si>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</si>
  <si>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</si>
  <si>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пшенная</t>
  </si>
  <si>
    <t>54-24к</t>
  </si>
  <si>
    <t>Какао с молоком</t>
  </si>
  <si>
    <t>54-21гн</t>
  </si>
  <si>
    <t>Пшеничный</t>
  </si>
  <si>
    <t>пром.</t>
  </si>
  <si>
    <t>Кондитерское изделие</t>
  </si>
  <si>
    <t>54-1т</t>
  </si>
  <si>
    <t>Чай с лимоном и сахаром</t>
  </si>
  <si>
    <t>54-3гн</t>
  </si>
  <si>
    <t>Яблоко</t>
  </si>
  <si>
    <t>Запеканка из творога с повидлом</t>
  </si>
  <si>
    <t>Рис отварной</t>
  </si>
  <si>
    <t>54-6г</t>
  </si>
  <si>
    <t>Печень говяжья по-строгановски</t>
  </si>
  <si>
    <t>54-18м</t>
  </si>
  <si>
    <t>Чай с молоком и сахаром</t>
  </si>
  <si>
    <t>54-4гн</t>
  </si>
  <si>
    <t>Огурец  в нарезке</t>
  </si>
  <si>
    <t>54-2з</t>
  </si>
  <si>
    <t>Каша жидкая молочная рисовая</t>
  </si>
  <si>
    <t>54-26к</t>
  </si>
  <si>
    <t>Сыр твердых сортов в нарезке</t>
  </si>
  <si>
    <t>54-1з</t>
  </si>
  <si>
    <t>Кофейный напиток с молоком</t>
  </si>
  <si>
    <t>54-23гн</t>
  </si>
  <si>
    <t>Мандарин</t>
  </si>
  <si>
    <t>Картофельное пюре</t>
  </si>
  <si>
    <t>54-11г</t>
  </si>
  <si>
    <t>Икра кабачковая</t>
  </si>
  <si>
    <t>Чай с сахаром</t>
  </si>
  <si>
    <t>54-2гн</t>
  </si>
  <si>
    <t>Котлета из говядины с соусом красным основным</t>
  </si>
  <si>
    <t>54-4м</t>
  </si>
  <si>
    <t>Каша вязкая молочная пшеничная</t>
  </si>
  <si>
    <t>54-13к</t>
  </si>
  <si>
    <t>Кукуруза сахарная</t>
  </si>
  <si>
    <t>Рыба тушеная в томате с овощами (минтай)</t>
  </si>
  <si>
    <t>54-11р</t>
  </si>
  <si>
    <t>Плов с курицей</t>
  </si>
  <si>
    <t>54-12м</t>
  </si>
  <si>
    <t>Салат из белокочанной  капусты  и морковью</t>
  </si>
  <si>
    <t>54-8з</t>
  </si>
  <si>
    <t>54-25к</t>
  </si>
  <si>
    <t>Капуста тушеная</t>
  </si>
  <si>
    <t>54-8г</t>
  </si>
  <si>
    <t>Тефтели из говядины с рисом с соусом красным основным</t>
  </si>
  <si>
    <t>54-3соус</t>
  </si>
  <si>
    <t>Огурец в нарезке</t>
  </si>
  <si>
    <t>МКОУ Новониколаевская СОШ  Барабинского района НСО</t>
  </si>
  <si>
    <t>директор</t>
  </si>
  <si>
    <t>Н.В. Суворова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</si>
</sst>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88</v>
      </c>
      <c r="D1" s="55"/>
      <c r="E1" s="55"/>
      <c r="F1" s="12" t="s">
        <v>16</v>
      </c>
      <c r="G1" s="2" t="s">
        <v>17</v>
      </c>
      <c r="H1" s="56" t="s">
        <v>89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8.3000000000000007</v>
      </c>
      <c r="H6" s="40">
        <v>10.1</v>
      </c>
      <c r="I6" s="40">
        <v>37.6</v>
      </c>
      <c r="J6" s="40">
        <v>274.89999999999998</v>
      </c>
      <c r="K6" s="41" t="s">
        <v>40</v>
      </c>
      <c r="L6" s="40">
        <v>24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42</v>
      </c>
      <c r="L8" s="43">
        <v>16.3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3.8</v>
      </c>
      <c r="H9" s="43">
        <v>0.4</v>
      </c>
      <c r="I9" s="43">
        <v>24.6</v>
      </c>
      <c r="J9" s="43">
        <v>117.2</v>
      </c>
      <c r="K9" s="44" t="s">
        <v>44</v>
      </c>
      <c r="L9" s="43">
        <v>3.7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50</v>
      </c>
      <c r="G11" s="43">
        <v>3.4</v>
      </c>
      <c r="H11" s="43">
        <v>1</v>
      </c>
      <c r="I11" s="43">
        <v>27.9</v>
      </c>
      <c r="J11" s="43">
        <v>133.9</v>
      </c>
      <c r="K11" s="44"/>
      <c r="L11" s="43">
        <v>25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20.2</v>
      </c>
      <c r="H13" s="19">
        <f t="shared" si="0"/>
        <v>15</v>
      </c>
      <c r="I13" s="19">
        <f t="shared" si="0"/>
        <v>102.6</v>
      </c>
      <c r="J13" s="19">
        <f t="shared" si="0"/>
        <v>626.4</v>
      </c>
      <c r="K13" s="25"/>
      <c r="L13" s="19">
        <f t="shared" ref="L13" si="1">SUM(L6:L12)</f>
        <v>69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20.2</v>
      </c>
      <c r="H24" s="32">
        <f t="shared" si="4"/>
        <v>15</v>
      </c>
      <c r="I24" s="32">
        <f t="shared" si="4"/>
        <v>102.6</v>
      </c>
      <c r="J24" s="32">
        <f t="shared" si="4"/>
        <v>626.4</v>
      </c>
      <c r="K24" s="32"/>
      <c r="L24" s="32">
        <f t="shared" ref="L24" si="5">L13+L23</f>
        <v>69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170</v>
      </c>
      <c r="G25" s="40">
        <v>29.8</v>
      </c>
      <c r="H25" s="40">
        <v>10.7</v>
      </c>
      <c r="I25" s="40">
        <v>34.6</v>
      </c>
      <c r="J25" s="40">
        <v>353.6</v>
      </c>
      <c r="K25" s="41" t="s">
        <v>46</v>
      </c>
      <c r="L25" s="40">
        <v>50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48</v>
      </c>
      <c r="L27" s="43">
        <v>1.3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44</v>
      </c>
      <c r="L28" s="43">
        <v>2.2999999999999998</v>
      </c>
    </row>
    <row r="29" spans="1:12" ht="15" x14ac:dyDescent="0.25">
      <c r="A29" s="14"/>
      <c r="B29" s="15"/>
      <c r="C29" s="11"/>
      <c r="D29" s="7" t="s">
        <v>24</v>
      </c>
      <c r="E29" s="42" t="s">
        <v>49</v>
      </c>
      <c r="F29" s="43">
        <v>150</v>
      </c>
      <c r="G29" s="43">
        <v>0.6</v>
      </c>
      <c r="H29" s="43">
        <v>0.6</v>
      </c>
      <c r="I29" s="43">
        <v>14.7</v>
      </c>
      <c r="J29" s="43">
        <v>66.599999999999994</v>
      </c>
      <c r="K29" s="44" t="s">
        <v>44</v>
      </c>
      <c r="L29" s="43">
        <v>26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32.9</v>
      </c>
      <c r="H32" s="19">
        <f t="shared" ref="H32" si="7">SUM(H25:H31)</f>
        <v>11.599999999999998</v>
      </c>
      <c r="I32" s="19">
        <f t="shared" ref="I32" si="8">SUM(I25:I31)</f>
        <v>70.7</v>
      </c>
      <c r="J32" s="19">
        <f t="shared" ref="J32:L32" si="9">SUM(J25:J31)</f>
        <v>518.4</v>
      </c>
      <c r="K32" s="25"/>
      <c r="L32" s="19">
        <f t="shared" si="9"/>
        <v>79.599999999999994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550</v>
      </c>
      <c r="G43" s="32">
        <f t="shared" ref="G43" si="14">G32+G42</f>
        <v>32.9</v>
      </c>
      <c r="H43" s="32">
        <f t="shared" ref="H43" si="15">H32+H42</f>
        <v>11.599999999999998</v>
      </c>
      <c r="I43" s="32">
        <f t="shared" ref="I43" si="16">I32+I42</f>
        <v>70.7</v>
      </c>
      <c r="J43" s="32">
        <f t="shared" ref="J43:L43" si="17">J32+J42</f>
        <v>518.4</v>
      </c>
      <c r="K43" s="32"/>
      <c r="L43" s="32">
        <f t="shared" si="17"/>
        <v>79.599999999999994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150</v>
      </c>
      <c r="G44" s="40">
        <v>3.6</v>
      </c>
      <c r="H44" s="40">
        <v>4.8</v>
      </c>
      <c r="I44" s="40">
        <v>36.4</v>
      </c>
      <c r="J44" s="40">
        <v>203.5</v>
      </c>
      <c r="K44" s="41" t="s">
        <v>52</v>
      </c>
      <c r="L44" s="40">
        <v>15</v>
      </c>
    </row>
    <row r="45" spans="1:12" ht="15" x14ac:dyDescent="0.25">
      <c r="A45" s="23"/>
      <c r="B45" s="15"/>
      <c r="C45" s="11"/>
      <c r="D45" s="6"/>
      <c r="E45" s="42" t="s">
        <v>53</v>
      </c>
      <c r="F45" s="43">
        <v>90</v>
      </c>
      <c r="G45" s="43">
        <v>15.1</v>
      </c>
      <c r="H45" s="43">
        <v>14.3</v>
      </c>
      <c r="I45" s="43">
        <v>6</v>
      </c>
      <c r="J45" s="43">
        <v>212.8</v>
      </c>
      <c r="K45" s="44" t="s">
        <v>54</v>
      </c>
      <c r="L45" s="43">
        <v>40</v>
      </c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56</v>
      </c>
      <c r="L46" s="43">
        <v>6.5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44</v>
      </c>
      <c r="L47" s="43">
        <v>2.2999999999999998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57</v>
      </c>
      <c r="F49" s="43">
        <v>60</v>
      </c>
      <c r="G49" s="43">
        <v>0.5</v>
      </c>
      <c r="H49" s="43">
        <v>0.1</v>
      </c>
      <c r="I49" s="43">
        <v>1.5</v>
      </c>
      <c r="J49" s="43">
        <v>8.5</v>
      </c>
      <c r="K49" s="44" t="s">
        <v>58</v>
      </c>
      <c r="L49" s="43">
        <v>11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23.1</v>
      </c>
      <c r="H51" s="19">
        <f t="shared" ref="H51" si="19">SUM(H44:H50)</f>
        <v>20.500000000000004</v>
      </c>
      <c r="I51" s="19">
        <f t="shared" ref="I51" si="20">SUM(I44:I50)</f>
        <v>67.3</v>
      </c>
      <c r="J51" s="19">
        <f t="shared" ref="J51:L51" si="21">SUM(J44:J50)</f>
        <v>546</v>
      </c>
      <c r="K51" s="25"/>
      <c r="L51" s="19">
        <f t="shared" si="21"/>
        <v>74.8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530</v>
      </c>
      <c r="G62" s="32">
        <f t="shared" ref="G62" si="26">G51+G61</f>
        <v>23.1</v>
      </c>
      <c r="H62" s="32">
        <f t="shared" ref="H62" si="27">H51+H61</f>
        <v>20.500000000000004</v>
      </c>
      <c r="I62" s="32">
        <f t="shared" ref="I62" si="28">I51+I61</f>
        <v>67.3</v>
      </c>
      <c r="J62" s="32">
        <f t="shared" ref="J62:L62" si="29">J51+J61</f>
        <v>546</v>
      </c>
      <c r="K62" s="32"/>
      <c r="L62" s="32">
        <f t="shared" si="29"/>
        <v>74.8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4.5999999999999996</v>
      </c>
      <c r="H63" s="40">
        <v>5.8</v>
      </c>
      <c r="I63" s="40">
        <v>24.3</v>
      </c>
      <c r="J63" s="40">
        <v>167.2</v>
      </c>
      <c r="K63" s="41" t="s">
        <v>60</v>
      </c>
      <c r="L63" s="40">
        <v>26</v>
      </c>
    </row>
    <row r="64" spans="1:12" ht="15" x14ac:dyDescent="0.25">
      <c r="A64" s="23"/>
      <c r="B64" s="15"/>
      <c r="C64" s="11"/>
      <c r="D64" s="6"/>
      <c r="E64" s="42" t="s">
        <v>61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62</v>
      </c>
      <c r="L64" s="43">
        <v>25</v>
      </c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44" t="s">
        <v>64</v>
      </c>
      <c r="L65" s="43">
        <v>14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44</v>
      </c>
      <c r="L66" s="43">
        <v>2.2999999999999998</v>
      </c>
    </row>
    <row r="67" spans="1:12" ht="15" x14ac:dyDescent="0.25">
      <c r="A67" s="23"/>
      <c r="B67" s="15"/>
      <c r="C67" s="11"/>
      <c r="D67" s="7" t="s">
        <v>24</v>
      </c>
      <c r="E67" s="42" t="s">
        <v>65</v>
      </c>
      <c r="F67" s="43">
        <v>120</v>
      </c>
      <c r="G67" s="43">
        <v>1</v>
      </c>
      <c r="H67" s="43">
        <v>0.2</v>
      </c>
      <c r="I67" s="43">
        <v>9</v>
      </c>
      <c r="J67" s="43">
        <v>42</v>
      </c>
      <c r="K67" s="44" t="s">
        <v>44</v>
      </c>
      <c r="L67" s="43">
        <v>27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18.8</v>
      </c>
      <c r="H70" s="19">
        <f t="shared" ref="H70" si="31">SUM(H63:H69)</f>
        <v>17.999999999999996</v>
      </c>
      <c r="I70" s="19">
        <f t="shared" ref="I70" si="32">SUM(I63:I69)</f>
        <v>59.3</v>
      </c>
      <c r="J70" s="19">
        <f t="shared" ref="J70:L70" si="33">SUM(J63:J69)</f>
        <v>473</v>
      </c>
      <c r="K70" s="25"/>
      <c r="L70" s="19">
        <f t="shared" si="33"/>
        <v>94.3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580</v>
      </c>
      <c r="G81" s="32">
        <f t="shared" ref="G81" si="38">G70+G80</f>
        <v>18.8</v>
      </c>
      <c r="H81" s="32">
        <f t="shared" ref="H81" si="39">H70+H80</f>
        <v>17.999999999999996</v>
      </c>
      <c r="I81" s="32">
        <f t="shared" ref="I81" si="40">I70+I80</f>
        <v>59.3</v>
      </c>
      <c r="J81" s="32">
        <f t="shared" ref="J81:L81" si="41">J70+J80</f>
        <v>473</v>
      </c>
      <c r="K81" s="32"/>
      <c r="L81" s="32">
        <f t="shared" si="41"/>
        <v>94.3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150</v>
      </c>
      <c r="G82" s="40">
        <v>3.1</v>
      </c>
      <c r="H82" s="40">
        <v>5.3</v>
      </c>
      <c r="I82" s="40">
        <v>19.8</v>
      </c>
      <c r="J82" s="40">
        <v>139.4</v>
      </c>
      <c r="K82" s="41" t="s">
        <v>67</v>
      </c>
      <c r="L82" s="40">
        <v>17</v>
      </c>
    </row>
    <row r="83" spans="1:12" ht="15" x14ac:dyDescent="0.25">
      <c r="A83" s="23"/>
      <c r="B83" s="15"/>
      <c r="C83" s="11"/>
      <c r="D83" s="6"/>
      <c r="E83" s="42" t="s">
        <v>68</v>
      </c>
      <c r="F83" s="43">
        <v>60</v>
      </c>
      <c r="G83" s="43">
        <v>0.9</v>
      </c>
      <c r="H83" s="43">
        <v>2.8</v>
      </c>
      <c r="I83" s="43">
        <v>4.4000000000000004</v>
      </c>
      <c r="J83" s="43">
        <v>46.8</v>
      </c>
      <c r="K83" s="44" t="s">
        <v>44</v>
      </c>
      <c r="L83" s="43">
        <v>14</v>
      </c>
    </row>
    <row r="84" spans="1:12" ht="15" x14ac:dyDescent="0.25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70</v>
      </c>
      <c r="L84" s="43">
        <v>1.3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44</v>
      </c>
      <c r="L85" s="43">
        <v>2.2999999999999998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71</v>
      </c>
      <c r="F87" s="43">
        <v>110</v>
      </c>
      <c r="G87" s="43">
        <v>20</v>
      </c>
      <c r="H87" s="43">
        <v>16.2</v>
      </c>
      <c r="I87" s="43">
        <v>16.600000000000001</v>
      </c>
      <c r="J87" s="43">
        <v>279.8</v>
      </c>
      <c r="K87" s="44" t="s">
        <v>72</v>
      </c>
      <c r="L87" s="43">
        <v>56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26.5</v>
      </c>
      <c r="H89" s="19">
        <f t="shared" ref="H89" si="43">SUM(H82:H88)</f>
        <v>24.5</v>
      </c>
      <c r="I89" s="19">
        <f t="shared" ref="I89" si="44">SUM(I82:I88)</f>
        <v>62.000000000000007</v>
      </c>
      <c r="J89" s="19">
        <f t="shared" ref="J89:L89" si="45">SUM(J82:J88)</f>
        <v>563.1</v>
      </c>
      <c r="K89" s="25"/>
      <c r="L89" s="19">
        <f t="shared" si="45"/>
        <v>90.6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550</v>
      </c>
      <c r="G100" s="32">
        <f t="shared" ref="G100" si="50">G89+G99</f>
        <v>26.5</v>
      </c>
      <c r="H100" s="32">
        <f t="shared" ref="H100" si="51">H89+H99</f>
        <v>24.5</v>
      </c>
      <c r="I100" s="32">
        <f t="shared" ref="I100" si="52">I89+I99</f>
        <v>62.000000000000007</v>
      </c>
      <c r="J100" s="32">
        <f t="shared" ref="J100:L100" si="53">J89+J99</f>
        <v>563.1</v>
      </c>
      <c r="K100" s="32"/>
      <c r="L100" s="32">
        <f t="shared" si="53"/>
        <v>90.6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200</v>
      </c>
      <c r="G101" s="40">
        <v>8.1</v>
      </c>
      <c r="H101" s="40">
        <v>9.1999999999999993</v>
      </c>
      <c r="I101" s="40">
        <v>38.6</v>
      </c>
      <c r="J101" s="40">
        <v>270.3</v>
      </c>
      <c r="K101" s="41" t="s">
        <v>74</v>
      </c>
      <c r="L101" s="40">
        <v>24</v>
      </c>
    </row>
    <row r="102" spans="1:12" ht="15" x14ac:dyDescent="0.25">
      <c r="A102" s="23"/>
      <c r="B102" s="15"/>
      <c r="C102" s="11"/>
      <c r="D102" s="6"/>
      <c r="E102" s="42" t="s">
        <v>61</v>
      </c>
      <c r="F102" s="43">
        <v>20</v>
      </c>
      <c r="G102" s="43">
        <v>4.5999999999999996</v>
      </c>
      <c r="H102" s="43">
        <v>5.9</v>
      </c>
      <c r="I102" s="43">
        <v>0</v>
      </c>
      <c r="J102" s="43">
        <v>71.7</v>
      </c>
      <c r="K102" s="44" t="s">
        <v>62</v>
      </c>
      <c r="L102" s="43">
        <v>17</v>
      </c>
    </row>
    <row r="103" spans="1:12" ht="15" x14ac:dyDescent="0.2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0.2</v>
      </c>
      <c r="H103" s="43">
        <v>0.1</v>
      </c>
      <c r="I103" s="43">
        <v>6.6</v>
      </c>
      <c r="J103" s="43">
        <v>27.9</v>
      </c>
      <c r="K103" s="44" t="s">
        <v>48</v>
      </c>
      <c r="L103" s="43">
        <v>3.5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44</v>
      </c>
      <c r="L104" s="43">
        <v>2.2999999999999998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45</v>
      </c>
      <c r="F106" s="43">
        <v>50</v>
      </c>
      <c r="G106" s="43">
        <v>3.4</v>
      </c>
      <c r="H106" s="43">
        <v>1</v>
      </c>
      <c r="I106" s="43">
        <v>27.9</v>
      </c>
      <c r="J106" s="43">
        <v>133.9</v>
      </c>
      <c r="K106" s="44" t="s">
        <v>44</v>
      </c>
      <c r="L106" s="43">
        <v>25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18.599999999999998</v>
      </c>
      <c r="H108" s="19">
        <f t="shared" si="54"/>
        <v>16.399999999999999</v>
      </c>
      <c r="I108" s="19">
        <f t="shared" si="54"/>
        <v>87.9</v>
      </c>
      <c r="J108" s="19">
        <f t="shared" si="54"/>
        <v>574.1</v>
      </c>
      <c r="K108" s="25"/>
      <c r="L108" s="19">
        <f t="shared" ref="L108" si="55">SUM(L101:L107)</f>
        <v>71.8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18.599999999999998</v>
      </c>
      <c r="H119" s="32">
        <f t="shared" ref="H119" si="59">H108+H118</f>
        <v>16.399999999999999</v>
      </c>
      <c r="I119" s="32">
        <f t="shared" ref="I119" si="60">I108+I118</f>
        <v>87.9</v>
      </c>
      <c r="J119" s="32">
        <f t="shared" ref="J119:L119" si="61">J108+J118</f>
        <v>574.1</v>
      </c>
      <c r="K119" s="32"/>
      <c r="L119" s="32">
        <f t="shared" si="61"/>
        <v>71.8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150</v>
      </c>
      <c r="G120" s="40">
        <v>3.1</v>
      </c>
      <c r="H120" s="40">
        <v>5.3</v>
      </c>
      <c r="I120" s="40">
        <v>19.8</v>
      </c>
      <c r="J120" s="40">
        <v>139.19999999999999</v>
      </c>
      <c r="K120" s="41" t="s">
        <v>67</v>
      </c>
      <c r="L120" s="40">
        <v>17</v>
      </c>
    </row>
    <row r="121" spans="1:12" ht="15" x14ac:dyDescent="0.25">
      <c r="A121" s="14"/>
      <c r="B121" s="15"/>
      <c r="C121" s="11"/>
      <c r="D121" s="6"/>
      <c r="E121" s="42" t="s">
        <v>75</v>
      </c>
      <c r="F121" s="43">
        <v>60</v>
      </c>
      <c r="G121" s="43">
        <v>1.2</v>
      </c>
      <c r="H121" s="43">
        <v>0.2</v>
      </c>
      <c r="I121" s="43">
        <v>6.1</v>
      </c>
      <c r="J121" s="43">
        <v>31.3</v>
      </c>
      <c r="K121" s="44" t="s">
        <v>44</v>
      </c>
      <c r="L121" s="43">
        <v>13.5</v>
      </c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42</v>
      </c>
      <c r="L122" s="43">
        <v>16.3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44</v>
      </c>
      <c r="L123" s="43">
        <v>2.2999999999999998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76</v>
      </c>
      <c r="F125" s="43">
        <v>90</v>
      </c>
      <c r="G125" s="43">
        <v>12.5</v>
      </c>
      <c r="H125" s="43">
        <v>6.7</v>
      </c>
      <c r="I125" s="43">
        <v>5.7</v>
      </c>
      <c r="J125" s="43">
        <v>132.5</v>
      </c>
      <c r="K125" s="44" t="s">
        <v>77</v>
      </c>
      <c r="L125" s="43">
        <v>48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23.8</v>
      </c>
      <c r="H127" s="19">
        <f t="shared" si="62"/>
        <v>15.899999999999999</v>
      </c>
      <c r="I127" s="19">
        <f t="shared" si="62"/>
        <v>58.900000000000006</v>
      </c>
      <c r="J127" s="19">
        <f t="shared" si="62"/>
        <v>473.7</v>
      </c>
      <c r="K127" s="25"/>
      <c r="L127" s="19">
        <f t="shared" ref="L127" si="63">SUM(L120:L126)</f>
        <v>97.1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530</v>
      </c>
      <c r="G138" s="32">
        <f t="shared" ref="G138" si="66">G127+G137</f>
        <v>23.8</v>
      </c>
      <c r="H138" s="32">
        <f t="shared" ref="H138" si="67">H127+H137</f>
        <v>15.899999999999999</v>
      </c>
      <c r="I138" s="32">
        <f t="shared" ref="I138" si="68">I127+I137</f>
        <v>58.900000000000006</v>
      </c>
      <c r="J138" s="32">
        <f t="shared" ref="J138:L138" si="69">J127+J137</f>
        <v>473.7</v>
      </c>
      <c r="K138" s="32"/>
      <c r="L138" s="32">
        <f t="shared" si="69"/>
        <v>97.1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78</v>
      </c>
      <c r="F139" s="40">
        <v>200</v>
      </c>
      <c r="G139" s="40">
        <v>27.2</v>
      </c>
      <c r="H139" s="40">
        <v>8.1</v>
      </c>
      <c r="I139" s="40">
        <v>33.200000000000003</v>
      </c>
      <c r="J139" s="40">
        <v>314.60000000000002</v>
      </c>
      <c r="K139" s="41" t="s">
        <v>79</v>
      </c>
      <c r="L139" s="40">
        <v>60</v>
      </c>
    </row>
    <row r="140" spans="1:12" ht="15" x14ac:dyDescent="0.25">
      <c r="A140" s="23"/>
      <c r="B140" s="15"/>
      <c r="C140" s="11"/>
      <c r="D140" s="6"/>
      <c r="E140" s="42" t="s">
        <v>80</v>
      </c>
      <c r="F140" s="43">
        <v>70</v>
      </c>
      <c r="G140" s="43">
        <v>1.1000000000000001</v>
      </c>
      <c r="H140" s="43">
        <v>7.1</v>
      </c>
      <c r="I140" s="43">
        <v>6.7</v>
      </c>
      <c r="J140" s="43">
        <v>95.1</v>
      </c>
      <c r="K140" s="44" t="s">
        <v>81</v>
      </c>
      <c r="L140" s="43">
        <v>6</v>
      </c>
    </row>
    <row r="141" spans="1:12" ht="15" x14ac:dyDescent="0.2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1.6</v>
      </c>
      <c r="H141" s="43">
        <v>1.1000000000000001</v>
      </c>
      <c r="I141" s="43">
        <v>8.6</v>
      </c>
      <c r="J141" s="43">
        <v>50.9</v>
      </c>
      <c r="K141" s="44" t="s">
        <v>56</v>
      </c>
      <c r="L141" s="43">
        <v>6.5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44</v>
      </c>
      <c r="L142" s="43">
        <v>2.2999999999999998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32.200000000000003</v>
      </c>
      <c r="H146" s="19">
        <f t="shared" si="70"/>
        <v>16.5</v>
      </c>
      <c r="I146" s="19">
        <f t="shared" si="70"/>
        <v>63.300000000000011</v>
      </c>
      <c r="J146" s="19">
        <f t="shared" si="70"/>
        <v>530.9</v>
      </c>
      <c r="K146" s="25"/>
      <c r="L146" s="19">
        <f t="shared" ref="L146" si="71">SUM(L139:L145)</f>
        <v>74.8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32.200000000000003</v>
      </c>
      <c r="H157" s="32">
        <f t="shared" ref="H157" si="75">H146+H156</f>
        <v>16.5</v>
      </c>
      <c r="I157" s="32">
        <f t="shared" ref="I157" si="76">I146+I156</f>
        <v>63.300000000000011</v>
      </c>
      <c r="J157" s="32">
        <f t="shared" ref="J157:L157" si="77">J146+J156</f>
        <v>530.9</v>
      </c>
      <c r="K157" s="32"/>
      <c r="L157" s="32">
        <f t="shared" si="77"/>
        <v>74.8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39</v>
      </c>
      <c r="F158" s="40">
        <v>200</v>
      </c>
      <c r="G158" s="40">
        <v>6</v>
      </c>
      <c r="H158" s="40">
        <v>6.3</v>
      </c>
      <c r="I158" s="40">
        <v>27.3</v>
      </c>
      <c r="J158" s="40">
        <v>189.3</v>
      </c>
      <c r="K158" s="41" t="s">
        <v>82</v>
      </c>
      <c r="L158" s="40">
        <v>24</v>
      </c>
    </row>
    <row r="159" spans="1:12" ht="15" x14ac:dyDescent="0.25">
      <c r="A159" s="23"/>
      <c r="B159" s="15"/>
      <c r="C159" s="11"/>
      <c r="D159" s="6"/>
      <c r="E159" s="42" t="s">
        <v>61</v>
      </c>
      <c r="F159" s="43">
        <v>20</v>
      </c>
      <c r="G159" s="43">
        <v>4.5999999999999996</v>
      </c>
      <c r="H159" s="43">
        <v>5.9</v>
      </c>
      <c r="I159" s="43">
        <v>0</v>
      </c>
      <c r="J159" s="43">
        <v>71.7</v>
      </c>
      <c r="K159" s="44" t="s">
        <v>62</v>
      </c>
      <c r="L159" s="43">
        <v>17</v>
      </c>
    </row>
    <row r="160" spans="1:12" ht="15" x14ac:dyDescent="0.25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3.9</v>
      </c>
      <c r="H160" s="43">
        <v>2.9</v>
      </c>
      <c r="I160" s="43">
        <v>11.2</v>
      </c>
      <c r="J160" s="43">
        <v>86</v>
      </c>
      <c r="K160" s="44" t="s">
        <v>64</v>
      </c>
      <c r="L160" s="43">
        <v>14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44</v>
      </c>
      <c r="L161" s="43">
        <v>2.9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45</v>
      </c>
      <c r="F163" s="43">
        <v>40</v>
      </c>
      <c r="G163" s="43">
        <v>1.6</v>
      </c>
      <c r="H163" s="43">
        <v>12.2</v>
      </c>
      <c r="I163" s="43">
        <v>25</v>
      </c>
      <c r="J163" s="43">
        <v>216.4</v>
      </c>
      <c r="K163" s="44" t="s">
        <v>44</v>
      </c>
      <c r="L163" s="43">
        <v>25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19.100000000000001</v>
      </c>
      <c r="H165" s="19">
        <f t="shared" si="78"/>
        <v>27.6</v>
      </c>
      <c r="I165" s="19">
        <f t="shared" si="78"/>
        <v>83.2</v>
      </c>
      <c r="J165" s="19">
        <f t="shared" si="78"/>
        <v>657.2</v>
      </c>
      <c r="K165" s="25"/>
      <c r="L165" s="19">
        <f t="shared" ref="L165" si="79">SUM(L158:L164)</f>
        <v>82.9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19.100000000000001</v>
      </c>
      <c r="H176" s="32">
        <f t="shared" ref="H176" si="83">H165+H175</f>
        <v>27.6</v>
      </c>
      <c r="I176" s="32">
        <f t="shared" ref="I176" si="84">I165+I175</f>
        <v>83.2</v>
      </c>
      <c r="J176" s="32">
        <f t="shared" ref="J176:L176" si="85">J165+J175</f>
        <v>657.2</v>
      </c>
      <c r="K176" s="32"/>
      <c r="L176" s="32">
        <f t="shared" si="85"/>
        <v>82.9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150</v>
      </c>
      <c r="G177" s="40">
        <v>3.6</v>
      </c>
      <c r="H177" s="40">
        <v>4.5</v>
      </c>
      <c r="I177" s="40">
        <v>14.6</v>
      </c>
      <c r="J177" s="40">
        <v>113.5</v>
      </c>
      <c r="K177" s="41" t="s">
        <v>84</v>
      </c>
      <c r="L177" s="40">
        <v>14.5</v>
      </c>
    </row>
    <row r="178" spans="1:12" ht="25.5" x14ac:dyDescent="0.25">
      <c r="A178" s="23"/>
      <c r="B178" s="15"/>
      <c r="C178" s="11"/>
      <c r="D178" s="6"/>
      <c r="E178" s="42" t="s">
        <v>85</v>
      </c>
      <c r="F178" s="43">
        <v>140</v>
      </c>
      <c r="G178" s="43">
        <v>14.6</v>
      </c>
      <c r="H178" s="43">
        <v>14.4</v>
      </c>
      <c r="I178" s="43">
        <v>11.8</v>
      </c>
      <c r="J178" s="43">
        <v>235</v>
      </c>
      <c r="K178" s="44" t="s">
        <v>86</v>
      </c>
      <c r="L178" s="43">
        <v>46</v>
      </c>
    </row>
    <row r="179" spans="1:12" ht="15" x14ac:dyDescent="0.2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70</v>
      </c>
      <c r="L179" s="43">
        <v>1.3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3.1</v>
      </c>
      <c r="H180" s="43">
        <v>0.3</v>
      </c>
      <c r="I180" s="43">
        <v>19.7</v>
      </c>
      <c r="J180" s="43">
        <v>93.7</v>
      </c>
      <c r="K180" s="44" t="s">
        <v>44</v>
      </c>
      <c r="L180" s="43">
        <v>2.9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87</v>
      </c>
      <c r="F182" s="43">
        <v>60</v>
      </c>
      <c r="G182" s="43">
        <v>0.5</v>
      </c>
      <c r="H182" s="43">
        <v>0.1</v>
      </c>
      <c r="I182" s="43">
        <v>1.5</v>
      </c>
      <c r="J182" s="43">
        <v>8.5</v>
      </c>
      <c r="K182" s="44" t="s">
        <v>58</v>
      </c>
      <c r="L182" s="43">
        <v>11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22</v>
      </c>
      <c r="H184" s="19">
        <f t="shared" si="86"/>
        <v>19.3</v>
      </c>
      <c r="I184" s="19">
        <f t="shared" si="86"/>
        <v>54</v>
      </c>
      <c r="J184" s="19">
        <f t="shared" si="86"/>
        <v>477.5</v>
      </c>
      <c r="K184" s="25"/>
      <c r="L184" s="19">
        <f t="shared" ref="L184" si="87">SUM(L177:L183)</f>
        <v>75.7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590</v>
      </c>
      <c r="G195" s="32">
        <f t="shared" ref="G195" si="90">G184+G194</f>
        <v>22</v>
      </c>
      <c r="H195" s="32">
        <f t="shared" ref="H195" si="91">H184+H194</f>
        <v>19.3</v>
      </c>
      <c r="I195" s="32">
        <f t="shared" ref="I195" si="92">I184+I194</f>
        <v>54</v>
      </c>
      <c r="J195" s="32">
        <f t="shared" ref="J195:L195" si="93">J184+J194</f>
        <v>477.5</v>
      </c>
      <c r="K195" s="32"/>
      <c r="L195" s="32">
        <f t="shared" si="93"/>
        <v>75.7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533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23.720000000000002</v>
      </c>
      <c r="H196" s="34">
        <f t="shared" si="94"/>
        <v>18.53</v>
      </c>
      <c r="I196" s="34">
        <f t="shared" si="94"/>
        <v>70.92</v>
      </c>
      <c r="J196" s="34">
        <f t="shared" si="94"/>
        <v>544.03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81.059999999999988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ARMAdmin</cp:lastModifiedBy>
  <dcterms:created xsi:type="dcterms:W3CDTF">2022-05-16T14:23:56Z</dcterms:created>
  <dcterms:modified xsi:type="dcterms:W3CDTF">2025-09-06T04:13:45Z</dcterms:modified>
</cp:coreProperties>
</file>